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80" windowHeight="10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<sst xmlns="http://schemas.openxmlformats.org/spreadsheetml/2006/main" count="61" uniqueCount="52">
  <si>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Betriebsolympiade</t>
  </si>
  <si>
    <t>Name</t>
  </si>
  <si>
    <t>Vorname</t>
  </si>
  <si>
    <t>Punkte 1</t>
  </si>
  <si>
    <t>Punkte 2</t>
  </si>
  <si>
    <t>Punkte 3</t>
  </si>
  <si>
    <t>Wertung</t>
  </si>
  <si>
    <t>Meier</t>
  </si>
  <si>
    <t>Müller</t>
  </si>
  <si>
    <t>Rossi</t>
  </si>
  <si>
    <t>Koch</t>
  </si>
  <si>
    <t>Hammer</t>
  </si>
  <si>
    <t>Knecht</t>
  </si>
  <si>
    <t>Meister</t>
  </si>
  <si>
    <t>Schuster</t>
  </si>
  <si>
    <t>Pfähler</t>
  </si>
  <si>
    <t>Peter</t>
  </si>
  <si>
    <t>Paul</t>
  </si>
  <si>
    <t>Sepp</t>
  </si>
  <si>
    <t>Gruppe 1 (Büro)</t>
  </si>
  <si>
    <t>Franz</t>
  </si>
  <si>
    <t>Fritz</t>
  </si>
  <si>
    <t>Joggi</t>
  </si>
  <si>
    <t>Blasi</t>
  </si>
  <si>
    <t>Urs</t>
  </si>
  <si>
    <t>Kurt</t>
  </si>
  <si>
    <t>Mahler</t>
  </si>
  <si>
    <t>Binacci</t>
  </si>
  <si>
    <t>Karloff</t>
  </si>
  <si>
    <t>Mintrix</t>
  </si>
  <si>
    <t>Spadola</t>
  </si>
  <si>
    <t>Kuschow</t>
  </si>
  <si>
    <t>Meneg</t>
  </si>
  <si>
    <t>Ladi</t>
  </si>
  <si>
    <t>Renapisic</t>
  </si>
  <si>
    <t>Nadil</t>
  </si>
  <si>
    <t>Paolo</t>
  </si>
  <si>
    <t>Giavanni</t>
  </si>
  <si>
    <t>Jury</t>
  </si>
  <si>
    <t>Hanac</t>
  </si>
  <si>
    <t>Mirco</t>
  </si>
  <si>
    <t>Pablow</t>
  </si>
  <si>
    <t>Brinan</t>
  </si>
  <si>
    <t>Ladro</t>
  </si>
  <si>
    <t>Hanic</t>
  </si>
  <si>
    <t>Sabrib</t>
  </si>
  <si>
    <t>Total</t>
  </si>
  <si>
    <t>Erster Gruppenrang</t>
  </si>
  <si>
    <t>Letzter Gruppenrang</t>
  </si>
  <si>
    <t>Es gewinnt:</t>
  </si>
  <si>
    <t xml:space="preserve">Maximale zu erreichende Punktzahl pro Person: </t>
  </si>
  <si>
    <t>Gruppe 2 (Betrieb und Magazin)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</si>
</sst>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mmm\ yyyy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2" fontId="0" fillId="4" borderId="8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4" borderId="8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Q4" sqref="Q4"/>
    </sheetView>
  </sheetViews>
  <sheetFormatPr defaultColWidth="11.421875" defaultRowHeight="12.75"/>
  <cols>
    <col min="1" max="1" width="4.00390625" style="0" customWidth="1"/>
    <col min="2" max="2" width="9.28125" style="0" customWidth="1"/>
    <col min="3" max="3" width="8.421875" style="0" customWidth="1"/>
    <col min="4" max="4" width="8.8515625" style="0" customWidth="1"/>
    <col min="5" max="5" width="10.28125" style="0" customWidth="1"/>
    <col min="6" max="6" width="10.140625" style="0" customWidth="1"/>
    <col min="7" max="7" width="9.28125" style="0" customWidth="1"/>
    <col min="8" max="8" width="3.7109375" style="0" customWidth="1"/>
    <col min="9" max="9" width="10.00390625" style="0" customWidth="1"/>
    <col min="10" max="10" width="8.7109375" style="0" customWidth="1"/>
    <col min="11" max="12" width="9.57421875" style="0" customWidth="1"/>
    <col min="13" max="13" width="9.8515625" style="0" customWidth="1"/>
    <col min="14" max="14" width="10.7109375" style="0" customWidth="1"/>
    <col min="15" max="15" width="3.7109375" style="0" customWidth="1"/>
  </cols>
  <sheetData>
    <row r="2" spans="2:14" ht="20.2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0.25">
      <c r="B3" s="11"/>
      <c r="E3" s="1"/>
      <c r="F3" s="1"/>
      <c r="N3" s="1">
        <v>39365</v>
      </c>
    </row>
    <row r="4" spans="2:14" ht="20.25">
      <c r="B4" s="11"/>
      <c r="E4" s="1"/>
      <c r="F4" s="1"/>
      <c r="N4" s="1"/>
    </row>
    <row r="6" spans="2:14" ht="12.75">
      <c r="B6" s="25" t="s">
        <v>19</v>
      </c>
      <c r="C6" s="26"/>
      <c r="D6" s="26"/>
      <c r="E6" s="26"/>
      <c r="F6" s="26"/>
      <c r="G6" s="27"/>
      <c r="H6" s="4"/>
      <c r="I6" s="25" t="s">
        <v>51</v>
      </c>
      <c r="J6" s="26"/>
      <c r="K6" s="26"/>
      <c r="L6" s="26"/>
      <c r="M6" s="26"/>
      <c r="N6" s="27"/>
    </row>
    <row r="7" spans="2:14" ht="12.75"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2"/>
      <c r="I7" s="12" t="s">
        <v>1</v>
      </c>
      <c r="J7" s="12" t="s">
        <v>2</v>
      </c>
      <c r="K7" s="12" t="s">
        <v>3</v>
      </c>
      <c r="L7" s="12" t="s">
        <v>4</v>
      </c>
      <c r="M7" s="12" t="s">
        <v>5</v>
      </c>
      <c r="N7" s="12" t="s">
        <v>6</v>
      </c>
    </row>
    <row r="8" spans="2:14" ht="12.75">
      <c r="B8" s="9" t="s">
        <v>7</v>
      </c>
      <c r="C8" s="9" t="s">
        <v>16</v>
      </c>
      <c r="D8" s="9">
        <v>1</v>
      </c>
      <c r="E8" s="9">
        <v>3</v>
      </c>
      <c r="F8" s="9">
        <v>2</v>
      </c>
      <c r="G8" s="9">
        <f>(D8+E8+F8)/$N$23</f>
        <v>0.2</v>
      </c>
      <c r="H8" s="3"/>
      <c r="I8" s="9" t="s">
        <v>9</v>
      </c>
      <c r="J8" s="9" t="s">
        <v>36</v>
      </c>
      <c r="K8" s="9">
        <v>0</v>
      </c>
      <c r="L8" s="9">
        <v>1</v>
      </c>
      <c r="M8" s="9">
        <v>0</v>
      </c>
      <c r="N8" s="10">
        <f>(K8+L8+M8)/$N$23</f>
        <v>0.03333333333333333</v>
      </c>
    </row>
    <row r="9" spans="2:14" ht="12.75">
      <c r="B9" s="9" t="s">
        <v>8</v>
      </c>
      <c r="C9" s="9" t="s">
        <v>17</v>
      </c>
      <c r="D9" s="9">
        <v>2</v>
      </c>
      <c r="E9" s="9">
        <v>4</v>
      </c>
      <c r="F9" s="9">
        <v>3</v>
      </c>
      <c r="G9" s="9">
        <f aca="true" t="shared" si="0" ref="G9:G18">(D9+E9+F9)/$N$23</f>
        <v>0.3</v>
      </c>
      <c r="H9" s="3"/>
      <c r="I9" s="9" t="s">
        <v>27</v>
      </c>
      <c r="J9" s="9" t="s">
        <v>37</v>
      </c>
      <c r="K9" s="9">
        <v>1</v>
      </c>
      <c r="L9" s="9">
        <v>2</v>
      </c>
      <c r="M9" s="9">
        <v>2</v>
      </c>
      <c r="N9" s="10">
        <f aca="true" t="shared" si="1" ref="N9:N18">(K9+L9+M9)/$N$23</f>
        <v>0.16666666666666666</v>
      </c>
    </row>
    <row r="10" spans="2:14" ht="12.75">
      <c r="B10" s="9" t="s">
        <v>26</v>
      </c>
      <c r="C10" s="9" t="s">
        <v>18</v>
      </c>
      <c r="D10" s="9">
        <v>3</v>
      </c>
      <c r="E10" s="9">
        <v>5</v>
      </c>
      <c r="F10" s="9">
        <v>4</v>
      </c>
      <c r="G10" s="9">
        <f t="shared" si="0"/>
        <v>0.4</v>
      </c>
      <c r="H10" s="3"/>
      <c r="I10" s="9" t="s">
        <v>28</v>
      </c>
      <c r="J10" s="9" t="s">
        <v>38</v>
      </c>
      <c r="K10" s="9">
        <v>0</v>
      </c>
      <c r="L10" s="9">
        <v>1</v>
      </c>
      <c r="M10" s="9">
        <v>4</v>
      </c>
      <c r="N10" s="10">
        <f t="shared" si="1"/>
        <v>0.16666666666666666</v>
      </c>
    </row>
    <row r="11" spans="2:14" ht="12.75">
      <c r="B11" s="9" t="s">
        <v>10</v>
      </c>
      <c r="C11" s="9" t="s">
        <v>20</v>
      </c>
      <c r="D11" s="9">
        <v>4</v>
      </c>
      <c r="E11" s="9">
        <v>6</v>
      </c>
      <c r="F11" s="9">
        <v>5</v>
      </c>
      <c r="G11" s="9">
        <f t="shared" si="0"/>
        <v>0.5</v>
      </c>
      <c r="H11" s="3"/>
      <c r="I11" s="9" t="s">
        <v>29</v>
      </c>
      <c r="J11" s="9" t="s">
        <v>39</v>
      </c>
      <c r="K11" s="9">
        <v>1</v>
      </c>
      <c r="L11" s="9">
        <v>3</v>
      </c>
      <c r="M11" s="9">
        <v>6</v>
      </c>
      <c r="N11" s="10">
        <f t="shared" si="1"/>
        <v>0.3333333333333333</v>
      </c>
    </row>
    <row r="12" spans="2:14" ht="12.75">
      <c r="B12" s="9" t="s">
        <v>11</v>
      </c>
      <c r="C12" s="9" t="s">
        <v>21</v>
      </c>
      <c r="D12" s="9">
        <v>5</v>
      </c>
      <c r="E12" s="9">
        <v>7</v>
      </c>
      <c r="F12" s="9">
        <v>6</v>
      </c>
      <c r="G12" s="9">
        <f t="shared" si="0"/>
        <v>0.6</v>
      </c>
      <c r="H12" s="3"/>
      <c r="I12" s="9" t="s">
        <v>30</v>
      </c>
      <c r="J12" s="9" t="s">
        <v>40</v>
      </c>
      <c r="K12" s="9">
        <v>2</v>
      </c>
      <c r="L12" s="9">
        <v>5</v>
      </c>
      <c r="M12" s="9">
        <v>8</v>
      </c>
      <c r="N12" s="10">
        <f t="shared" si="1"/>
        <v>0.5</v>
      </c>
    </row>
    <row r="13" spans="2:14" ht="12.75">
      <c r="B13" s="9" t="s">
        <v>12</v>
      </c>
      <c r="C13" s="9" t="s">
        <v>22</v>
      </c>
      <c r="D13" s="9">
        <v>6</v>
      </c>
      <c r="E13" s="9">
        <v>8</v>
      </c>
      <c r="F13" s="9">
        <v>7</v>
      </c>
      <c r="G13" s="9">
        <f t="shared" si="0"/>
        <v>0.7</v>
      </c>
      <c r="H13" s="3"/>
      <c r="I13" s="9" t="s">
        <v>31</v>
      </c>
      <c r="J13" s="9" t="s">
        <v>41</v>
      </c>
      <c r="K13" s="9">
        <v>3</v>
      </c>
      <c r="L13" s="9">
        <v>7</v>
      </c>
      <c r="M13" s="9">
        <v>10</v>
      </c>
      <c r="N13" s="10">
        <f t="shared" si="1"/>
        <v>0.6666666666666666</v>
      </c>
    </row>
    <row r="14" spans="2:14" ht="12.75">
      <c r="B14" s="9" t="s">
        <v>13</v>
      </c>
      <c r="C14" s="9" t="s">
        <v>23</v>
      </c>
      <c r="D14" s="9">
        <v>7</v>
      </c>
      <c r="E14" s="9">
        <v>9</v>
      </c>
      <c r="F14" s="9">
        <v>8</v>
      </c>
      <c r="G14" s="9">
        <f t="shared" si="0"/>
        <v>0.8</v>
      </c>
      <c r="H14" s="3"/>
      <c r="I14" s="9" t="s">
        <v>32</v>
      </c>
      <c r="J14" s="9" t="s">
        <v>42</v>
      </c>
      <c r="K14" s="9">
        <v>4</v>
      </c>
      <c r="L14" s="9">
        <v>9</v>
      </c>
      <c r="M14" s="9">
        <v>12</v>
      </c>
      <c r="N14" s="10">
        <f t="shared" si="1"/>
        <v>0.8333333333333334</v>
      </c>
    </row>
    <row r="15" spans="2:14" ht="12.75">
      <c r="B15" s="9" t="s">
        <v>14</v>
      </c>
      <c r="C15" s="9" t="s">
        <v>24</v>
      </c>
      <c r="D15" s="9">
        <v>8</v>
      </c>
      <c r="E15" s="9">
        <v>10</v>
      </c>
      <c r="F15" s="9">
        <v>9</v>
      </c>
      <c r="G15" s="9">
        <f t="shared" si="0"/>
        <v>0.9</v>
      </c>
      <c r="H15" s="3"/>
      <c r="I15" s="9" t="s">
        <v>33</v>
      </c>
      <c r="J15" s="9" t="s">
        <v>43</v>
      </c>
      <c r="K15" s="9">
        <v>5</v>
      </c>
      <c r="L15" s="9">
        <v>11</v>
      </c>
      <c r="M15" s="9">
        <v>14</v>
      </c>
      <c r="N15" s="10">
        <f t="shared" si="1"/>
        <v>1</v>
      </c>
    </row>
    <row r="16" spans="2:14" ht="12.75">
      <c r="B16" s="9" t="s">
        <v>15</v>
      </c>
      <c r="C16" s="9" t="s">
        <v>25</v>
      </c>
      <c r="D16" s="9">
        <v>9</v>
      </c>
      <c r="E16" s="9">
        <v>11</v>
      </c>
      <c r="F16" s="9">
        <v>10</v>
      </c>
      <c r="G16" s="9">
        <f t="shared" si="0"/>
        <v>1</v>
      </c>
      <c r="H16" s="3"/>
      <c r="I16" s="9" t="s">
        <v>34</v>
      </c>
      <c r="J16" s="9" t="s">
        <v>44</v>
      </c>
      <c r="K16" s="9">
        <v>6</v>
      </c>
      <c r="L16" s="9">
        <v>13</v>
      </c>
      <c r="M16" s="9">
        <v>16</v>
      </c>
      <c r="N16" s="10">
        <f t="shared" si="1"/>
        <v>1.1666666666666667</v>
      </c>
    </row>
    <row r="17" spans="2:14" ht="12.75">
      <c r="B17" s="9"/>
      <c r="C17" s="9"/>
      <c r="D17" s="9"/>
      <c r="E17" s="9"/>
      <c r="F17" s="9"/>
      <c r="G17" s="9"/>
      <c r="H17" s="3"/>
      <c r="I17" s="9" t="s">
        <v>35</v>
      </c>
      <c r="J17" s="9" t="s">
        <v>45</v>
      </c>
      <c r="K17" s="9">
        <v>7</v>
      </c>
      <c r="L17" s="9">
        <v>15</v>
      </c>
      <c r="M17" s="9">
        <v>18</v>
      </c>
      <c r="N17" s="10">
        <f t="shared" si="1"/>
        <v>1.3333333333333333</v>
      </c>
    </row>
    <row r="18" spans="2:14" ht="12.75">
      <c r="B18" s="13" t="s">
        <v>46</v>
      </c>
      <c r="C18" s="13"/>
      <c r="D18" s="13">
        <f>SUM(D8:D16)</f>
        <v>45</v>
      </c>
      <c r="E18" s="13">
        <f>SUM(E8:E16)</f>
        <v>63</v>
      </c>
      <c r="F18" s="13">
        <f>SUM(F8:F16)</f>
        <v>54</v>
      </c>
      <c r="G18" s="13">
        <f t="shared" si="0"/>
        <v>5.4</v>
      </c>
      <c r="H18" s="3"/>
      <c r="I18" s="13" t="s">
        <v>46</v>
      </c>
      <c r="J18" s="13"/>
      <c r="K18" s="13">
        <f>SUM(K8:K17)</f>
        <v>29</v>
      </c>
      <c r="L18" s="13">
        <f>SUM(L8:L17)</f>
        <v>67</v>
      </c>
      <c r="M18" s="13">
        <f>SUM(M8:M17)</f>
        <v>90</v>
      </c>
      <c r="N18" s="14">
        <f t="shared" si="1"/>
        <v>6.2</v>
      </c>
    </row>
    <row r="19" spans="2:14" ht="12.75">
      <c r="B19" s="5"/>
      <c r="C19" s="3"/>
      <c r="D19" s="3"/>
      <c r="E19" s="3"/>
      <c r="F19" s="3"/>
      <c r="G19" s="6"/>
      <c r="H19" s="3"/>
      <c r="I19" s="5"/>
      <c r="J19" s="3"/>
      <c r="K19" s="3"/>
      <c r="L19" s="3"/>
      <c r="M19" s="3"/>
      <c r="N19" s="6"/>
    </row>
    <row r="20" spans="2:14" ht="12.75">
      <c r="B20" s="5"/>
      <c r="C20" s="3"/>
      <c r="D20" s="3"/>
      <c r="E20" s="15" t="s">
        <v>47</v>
      </c>
      <c r="F20" s="16"/>
      <c r="G20" s="24">
        <f>MAX(G8:G16)</f>
        <v>1</v>
      </c>
      <c r="H20" s="3"/>
      <c r="I20" s="5"/>
      <c r="J20" s="3"/>
      <c r="K20" s="3"/>
      <c r="L20" s="15" t="s">
        <v>47</v>
      </c>
      <c r="M20" s="16"/>
      <c r="N20" s="17">
        <f>MAX(N8:N16)</f>
        <v>1.1666666666666667</v>
      </c>
    </row>
    <row r="21" spans="2:14" ht="12.75">
      <c r="B21" s="7"/>
      <c r="C21" s="8"/>
      <c r="D21" s="8"/>
      <c r="E21" s="18" t="s">
        <v>48</v>
      </c>
      <c r="F21" s="19"/>
      <c r="G21" s="21">
        <f>MIN(G8:G16)</f>
        <v>0.2</v>
      </c>
      <c r="H21" s="8"/>
      <c r="I21" s="7"/>
      <c r="J21" s="8"/>
      <c r="K21" s="8"/>
      <c r="L21" s="18" t="s">
        <v>48</v>
      </c>
      <c r="M21" s="19"/>
      <c r="N21" s="20">
        <f>MIN(N8:N16)</f>
        <v>0.03333333333333333</v>
      </c>
    </row>
    <row r="23" spans="3:14" ht="12.75">
      <c r="C23" s="22" t="s">
        <v>49</v>
      </c>
      <c r="D23" s="22"/>
      <c r="E23" s="22" t="str">
        <f>IF(G18&gt;N18,"Gruppe 1",IF(G18=N18,"unentschieden","Gruppe 2"))</f>
        <v>Gruppe 2</v>
      </c>
      <c r="I23" s="22" t="s">
        <v>50</v>
      </c>
      <c r="J23" s="22"/>
      <c r="K23" s="22"/>
      <c r="L23" s="22"/>
      <c r="M23" s="23"/>
      <c r="N23" s="23">
        <v>30</v>
      </c>
    </row>
  </sheetData>
  <mergeCells count="3">
    <mergeCell ref="B6:G6"/>
    <mergeCell ref="I6:N6"/>
    <mergeCell ref="B2:N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HTA HTI Biel 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2007-10-07T19:24:46Z</cp:lastPrinted>
  <dcterms:created xsi:type="dcterms:W3CDTF">2007-10-07T18:32:01Z</dcterms:created>
  <dcterms:modified xsi:type="dcterms:W3CDTF">2007-10-09T18:19:24Z</dcterms:modified>
  <cp:category/>
  <cp:version/>
  <cp:contentType/>
  <cp:contentStatus/>
</cp:coreProperties>
</file>