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494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<sst xmlns="http://schemas.openxmlformats.org/spreadsheetml/2006/main" count="14" uniqueCount="14">
  <si>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MR1</t>
  </si>
  <si>
    <t>MR2</t>
  </si>
  <si>
    <t>MR3</t>
  </si>
  <si>
    <t>Auswertung</t>
  </si>
  <si>
    <t>q1</t>
  </si>
  <si>
    <t>Min.</t>
  </si>
  <si>
    <t>Median</t>
  </si>
  <si>
    <t>Max.</t>
  </si>
  <si>
    <t>q3</t>
  </si>
  <si>
    <t>Gruppe A</t>
  </si>
  <si>
    <t>Statistik</t>
  </si>
  <si>
    <t>Gruppe B</t>
  </si>
  <si>
    <t>Gruppe C</t>
  </si>
  <si>
    <t>Importierte Daten: A5 bis C42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</si>
</sst>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Box &amp; Whisker 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q1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Sheet1!$F$5:$H$5</c:f>
              <c:strCache/>
            </c:strRef>
          </c:cat>
          <c:val>
            <c:numRef>
              <c:f>Sheet1!$F$6:$H$6</c:f>
              <c:numCache/>
            </c:numRef>
          </c:val>
          <c:smooth val="0"/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Sheet1!$F$5:$H$5</c:f>
              <c:strCache/>
            </c:strRef>
          </c:cat>
          <c:val>
            <c:numRef>
              <c:f>Sheet1!$F$7:$H$7</c:f>
              <c:numCache/>
            </c:numRef>
          </c:val>
          <c:smooth val="0"/>
        </c:ser>
        <c:ser>
          <c:idx val="2"/>
          <c:order val="2"/>
          <c:tx>
            <c:strRef>
              <c:f>Sheet1!$E$8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Sheet1!$F$5:$H$5</c:f>
              <c:strCache/>
            </c:strRef>
          </c:cat>
          <c:val>
            <c:numRef>
              <c:f>Sheet1!$F$8:$H$8</c:f>
              <c:numCache/>
            </c:numRef>
          </c:val>
          <c:smooth val="0"/>
        </c:ser>
        <c:ser>
          <c:idx val="3"/>
          <c:order val="3"/>
          <c:tx>
            <c:strRef>
              <c:f>Sheet1!$E$9</c:f>
              <c:strCache>
                <c:ptCount val="1"/>
                <c:pt idx="0">
                  <c:v>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Sheet1!$F$5:$H$5</c:f>
              <c:strCache/>
            </c:strRef>
          </c:cat>
          <c:val>
            <c:numRef>
              <c:f>Sheet1!$F$9:$H$9</c:f>
              <c:numCache/>
            </c:numRef>
          </c:val>
          <c:smooth val="0"/>
        </c:ser>
        <c:ser>
          <c:idx val="4"/>
          <c:order val="4"/>
          <c:tx>
            <c:strRef>
              <c:f>Sheet1!$E$10</c:f>
              <c:strCache>
                <c:ptCount val="1"/>
                <c:pt idx="0">
                  <c:v>q3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Sheet1!$F$5:$H$5</c:f>
              <c:strCache/>
            </c:strRef>
          </c:cat>
          <c:val>
            <c:numRef>
              <c:f>Sheet1!$F$10:$H$10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55111555"/>
        <c:axId val="26241948"/>
      </c:lineChart>
      <c:catAx>
        <c:axId val="551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1948"/>
        <c:crosses val="autoZero"/>
        <c:auto val="1"/>
        <c:lblOffset val="100"/>
        <c:noMultiLvlLbl val="0"/>
      </c:catAx>
      <c:valAx>
        <c:axId val="2624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9525</xdr:rowOff>
    </xdr:from>
    <xdr:to>
      <xdr:col>11</xdr:col>
      <xdr:colOff>600075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438400" y="1952625"/>
        <a:ext cx="48672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J10" sqref="J10"/>
    </sheetView>
  </sheetViews>
  <sheetFormatPr defaultColWidth="11.421875" defaultRowHeight="12.75"/>
  <cols>
    <col min="1" max="16384" width="9.14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1"/>
      <c r="E1" s="1" t="s">
        <v>13</v>
      </c>
    </row>
    <row r="2" spans="1:3" ht="12.75">
      <c r="A2">
        <v>23.8</v>
      </c>
      <c r="B2">
        <v>23.8</v>
      </c>
      <c r="C2">
        <v>22.6</v>
      </c>
    </row>
    <row r="3" spans="1:8" ht="12.75">
      <c r="A3">
        <v>21</v>
      </c>
      <c r="B3">
        <v>25.4</v>
      </c>
      <c r="C3">
        <v>19.2</v>
      </c>
      <c r="E3" s="3" t="s">
        <v>3</v>
      </c>
      <c r="F3" s="4"/>
      <c r="G3" s="4"/>
      <c r="H3" s="5"/>
    </row>
    <row r="4" spans="1:8" ht="12.75">
      <c r="A4">
        <v>23.8</v>
      </c>
      <c r="B4">
        <v>19.8</v>
      </c>
      <c r="C4">
        <v>24</v>
      </c>
      <c r="E4" s="8"/>
      <c r="F4" s="9"/>
      <c r="G4" s="9"/>
      <c r="H4" s="10"/>
    </row>
    <row r="5" spans="1:8" ht="12.75">
      <c r="A5">
        <v>22.6</v>
      </c>
      <c r="B5">
        <v>23.2</v>
      </c>
      <c r="C5">
        <v>17.2</v>
      </c>
      <c r="E5" s="6" t="s">
        <v>10</v>
      </c>
      <c r="F5" s="6" t="s">
        <v>9</v>
      </c>
      <c r="G5" s="6" t="s">
        <v>11</v>
      </c>
      <c r="H5" s="6" t="s">
        <v>12</v>
      </c>
    </row>
    <row r="6" spans="1:8" ht="12.75">
      <c r="A6">
        <v>20.6</v>
      </c>
      <c r="B6">
        <v>19.4</v>
      </c>
      <c r="C6">
        <v>20</v>
      </c>
      <c r="E6" s="6" t="s">
        <v>4</v>
      </c>
      <c r="F6" s="7">
        <f>QUARTILE(A2:A35,1)</f>
        <v>20</v>
      </c>
      <c r="G6" s="7">
        <f>QUARTILE(B2:B35,1)</f>
        <v>21.75</v>
      </c>
      <c r="H6" s="7">
        <f>QUARTILE(C2:C35,1)</f>
        <v>17.9</v>
      </c>
    </row>
    <row r="7" spans="1:8" ht="12.75">
      <c r="A7">
        <v>20.2</v>
      </c>
      <c r="B7">
        <v>25.8</v>
      </c>
      <c r="C7">
        <v>20.8</v>
      </c>
      <c r="E7" s="6" t="s">
        <v>5</v>
      </c>
      <c r="F7" s="7">
        <f>QUARTILE(A2:A35,0)</f>
        <v>17.4</v>
      </c>
      <c r="G7" s="7">
        <f>QUARTILE(B2:B35,0)</f>
        <v>19.4</v>
      </c>
      <c r="H7" s="7">
        <f>QUARTILE(C2:C35,0)</f>
        <v>17</v>
      </c>
    </row>
    <row r="8" spans="1:8" ht="12.75">
      <c r="A8">
        <v>18</v>
      </c>
      <c r="B8">
        <v>23.2</v>
      </c>
      <c r="C8">
        <v>20.6</v>
      </c>
      <c r="E8" s="6" t="s">
        <v>6</v>
      </c>
      <c r="F8" s="7">
        <f>QUARTILE(A2:A35,2)</f>
        <v>21.1</v>
      </c>
      <c r="G8" s="7">
        <f>QUARTILE(B2:B35,2)</f>
        <v>23.2</v>
      </c>
      <c r="H8" s="7">
        <f>QUARTILE(C2:C35,2)</f>
        <v>19.4</v>
      </c>
    </row>
    <row r="9" spans="1:8" ht="12.75">
      <c r="A9">
        <v>23.4</v>
      </c>
      <c r="B9">
        <v>22.8</v>
      </c>
      <c r="C9">
        <v>18.8</v>
      </c>
      <c r="E9" s="6" t="s">
        <v>7</v>
      </c>
      <c r="F9" s="7">
        <f>QUARTILE(A2:A35,4)</f>
        <v>23.8</v>
      </c>
      <c r="G9" s="7">
        <f>QUARTILE(B2:B35,4)</f>
        <v>28</v>
      </c>
      <c r="H9" s="7">
        <f>QUARTILE(C2:C35,4)</f>
        <v>24</v>
      </c>
    </row>
    <row r="10" spans="1:8" ht="12.75">
      <c r="A10">
        <v>20.4</v>
      </c>
      <c r="B10">
        <v>28</v>
      </c>
      <c r="C10">
        <v>19.4</v>
      </c>
      <c r="E10" s="6" t="s">
        <v>8</v>
      </c>
      <c r="F10" s="7">
        <f>QUARTILE(A2:A35,3)</f>
        <v>22.55</v>
      </c>
      <c r="G10" s="7">
        <f>QUARTILE(B2:B35,3)</f>
        <v>25.7</v>
      </c>
      <c r="H10" s="7">
        <f>QUARTILE(C2:C35,3)</f>
        <v>21.55</v>
      </c>
    </row>
    <row r="11" spans="1:3" ht="12.75">
      <c r="A11">
        <v>20.2</v>
      </c>
      <c r="B11">
        <v>22.6</v>
      </c>
      <c r="C11">
        <v>17.8</v>
      </c>
    </row>
    <row r="12" spans="1:3" ht="12.75">
      <c r="A12">
        <v>19.8</v>
      </c>
      <c r="B12">
        <v>22.2</v>
      </c>
      <c r="C12">
        <v>17.2</v>
      </c>
    </row>
    <row r="13" spans="1:3" ht="12.75">
      <c r="A13">
        <v>22.2</v>
      </c>
      <c r="B13">
        <v>19.8</v>
      </c>
      <c r="C13">
        <v>18.2</v>
      </c>
    </row>
    <row r="14" spans="1:3" ht="12.75">
      <c r="A14">
        <v>18.8</v>
      </c>
      <c r="B14">
        <v>27</v>
      </c>
      <c r="C14">
        <v>21.4</v>
      </c>
    </row>
    <row r="15" spans="1:3" ht="12.75">
      <c r="A15">
        <v>18.6</v>
      </c>
      <c r="B15">
        <v>20.4</v>
      </c>
      <c r="C15">
        <v>22.8</v>
      </c>
    </row>
    <row r="16" spans="1:3" ht="12.75">
      <c r="A16">
        <v>20</v>
      </c>
      <c r="B16">
        <v>22.4</v>
      </c>
      <c r="C16">
        <v>17.8</v>
      </c>
    </row>
    <row r="17" spans="1:3" ht="12.75">
      <c r="A17">
        <v>23.6</v>
      </c>
      <c r="B17">
        <v>25.8</v>
      </c>
      <c r="C17">
        <v>22.8</v>
      </c>
    </row>
    <row r="18" spans="1:3" ht="12.75">
      <c r="A18">
        <v>19</v>
      </c>
      <c r="B18">
        <v>23.4</v>
      </c>
      <c r="C18">
        <v>17.2</v>
      </c>
    </row>
    <row r="19" spans="1:3" ht="12.75">
      <c r="A19">
        <v>19</v>
      </c>
      <c r="B19">
        <v>26.2</v>
      </c>
      <c r="C19">
        <v>17</v>
      </c>
    </row>
    <row r="20" spans="1:3" ht="12.75">
      <c r="A20">
        <v>22.4</v>
      </c>
      <c r="B20">
        <v>19.6</v>
      </c>
      <c r="C20">
        <v>18.6</v>
      </c>
    </row>
    <row r="21" spans="1:3" ht="12.75">
      <c r="A21">
        <v>23.4</v>
      </c>
      <c r="B21">
        <v>23</v>
      </c>
      <c r="C21">
        <v>18.6</v>
      </c>
    </row>
    <row r="22" spans="1:3" ht="12.75">
      <c r="A22">
        <v>23.6</v>
      </c>
      <c r="B22">
        <v>23.4</v>
      </c>
      <c r="C22">
        <v>23</v>
      </c>
    </row>
    <row r="23" spans="1:3" ht="12.75">
      <c r="A23">
        <v>21.4</v>
      </c>
      <c r="B23">
        <v>19.6</v>
      </c>
      <c r="C23">
        <v>21.2</v>
      </c>
    </row>
    <row r="24" spans="1:3" ht="12.75">
      <c r="A24">
        <v>21.6</v>
      </c>
      <c r="B24">
        <v>25.4</v>
      </c>
      <c r="C24">
        <v>19.4</v>
      </c>
    </row>
    <row r="25" spans="1:3" ht="12.75">
      <c r="A25">
        <v>20</v>
      </c>
      <c r="B25">
        <v>21.6</v>
      </c>
      <c r="C25">
        <v>17.4</v>
      </c>
    </row>
    <row r="26" spans="1:3" ht="12.75">
      <c r="A26">
        <v>23.8</v>
      </c>
      <c r="B26">
        <v>27.4</v>
      </c>
      <c r="C26">
        <v>17.4</v>
      </c>
    </row>
    <row r="27" spans="1:3" ht="12.75">
      <c r="A27">
        <v>17.4</v>
      </c>
      <c r="B27">
        <v>22.2</v>
      </c>
      <c r="C27">
        <v>19</v>
      </c>
    </row>
    <row r="28" spans="1:3" ht="12.75">
      <c r="A28">
        <v>21.6</v>
      </c>
      <c r="B28">
        <v>24.6</v>
      </c>
      <c r="C28">
        <v>19.4</v>
      </c>
    </row>
    <row r="29" spans="1:3" ht="12.75">
      <c r="A29">
        <v>21.6</v>
      </c>
      <c r="B29">
        <v>26.4</v>
      </c>
      <c r="C29">
        <v>17</v>
      </c>
    </row>
    <row r="30" spans="1:3" ht="12.75">
      <c r="A30">
        <v>20</v>
      </c>
      <c r="B30">
        <v>27</v>
      </c>
      <c r="C30">
        <v>21.6</v>
      </c>
    </row>
    <row r="31" spans="1:3" ht="12.75">
      <c r="A31">
        <v>21.2</v>
      </c>
      <c r="B31">
        <v>24.2</v>
      </c>
      <c r="C31">
        <v>22.2</v>
      </c>
    </row>
    <row r="32" spans="1:3" ht="12.75">
      <c r="A32">
        <v>20.6</v>
      </c>
      <c r="B32">
        <v>20.4</v>
      </c>
      <c r="C32">
        <v>22.8</v>
      </c>
    </row>
    <row r="33" spans="1:3" ht="12.75">
      <c r="A33">
        <v>22</v>
      </c>
      <c r="B33">
        <v>22.6</v>
      </c>
      <c r="C33">
        <v>22.4</v>
      </c>
    </row>
    <row r="34" spans="1:3" ht="12.75">
      <c r="A34">
        <v>23.6</v>
      </c>
      <c r="B34">
        <v>27</v>
      </c>
      <c r="C34">
        <v>19.2</v>
      </c>
    </row>
    <row r="35" spans="1:3" ht="12.75">
      <c r="A35">
        <v>17.8</v>
      </c>
      <c r="B35">
        <v>20.8</v>
      </c>
      <c r="C35">
        <v>21.4</v>
      </c>
    </row>
  </sheetData>
  <printOptions/>
  <pageMargins left="0.75" right="0.75" top="1" bottom="1" header="0.5" footer="0.5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Rolf Wirz</cp:lastModifiedBy>
  <cp:lastPrinted>2006-11-21T12:53:46Z</cp:lastPrinted>
  <dcterms:created xsi:type="dcterms:W3CDTF">2006-11-21T12:15:41Z</dcterms:created>
  <dcterms:modified xsi:type="dcterms:W3CDTF">2006-11-21T12:54:11Z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